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mpie Sevenster\Downloads\"/>
    </mc:Choice>
  </mc:AlternateContent>
  <xr:revisionPtr revIDLastSave="0" documentId="8_{7230B8CE-4E73-48FC-82F1-E063F467FB11}" xr6:coauthVersionLast="47" xr6:coauthVersionMax="47" xr10:uidLastSave="{00000000-0000-0000-0000-000000000000}"/>
  <bookViews>
    <workbookView xWindow="-108" yWindow="-108" windowWidth="23256" windowHeight="12456" xr2:uid="{A070609E-A4FD-4F12-8C94-23504F9D16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1" l="1"/>
  <c r="J18" i="1"/>
  <c r="I18" i="1"/>
  <c r="H18" i="1"/>
  <c r="G18" i="1"/>
  <c r="F18" i="1"/>
  <c r="E18" i="1"/>
  <c r="J16" i="1"/>
  <c r="J15" i="1"/>
  <c r="J14" i="1"/>
  <c r="J13" i="1"/>
  <c r="J12" i="1"/>
  <c r="J11" i="1"/>
  <c r="J10" i="1"/>
  <c r="J8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L9" i="1"/>
  <c r="K10" i="1"/>
  <c r="L8" i="1"/>
  <c r="K8" i="1"/>
  <c r="L7" i="1"/>
  <c r="K7" i="1"/>
  <c r="J7" i="1"/>
</calcChain>
</file>

<file path=xl/sharedStrings.xml><?xml version="1.0" encoding="utf-8"?>
<sst xmlns="http://schemas.openxmlformats.org/spreadsheetml/2006/main" count="21" uniqueCount="20">
  <si>
    <t>Runs</t>
  </si>
  <si>
    <t>Balls</t>
  </si>
  <si>
    <t>4's</t>
  </si>
  <si>
    <t>6's</t>
  </si>
  <si>
    <t>S/R</t>
  </si>
  <si>
    <t>Out</t>
  </si>
  <si>
    <t>Ave</t>
  </si>
  <si>
    <t>Laudium</t>
  </si>
  <si>
    <t>Pretoria East</t>
  </si>
  <si>
    <t xml:space="preserve">Pretoria  </t>
  </si>
  <si>
    <t>Police</t>
  </si>
  <si>
    <t>DNB</t>
  </si>
  <si>
    <t>Irene</t>
  </si>
  <si>
    <t>Moot</t>
  </si>
  <si>
    <t>Police B</t>
  </si>
  <si>
    <t>AHS</t>
  </si>
  <si>
    <t>Waterkloof</t>
  </si>
  <si>
    <t>Garsfontein</t>
  </si>
  <si>
    <t>Tukkies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</si>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</sst>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4A35-3BEB-4842-A023-42F2382B1F15}">
  <dimension ref="B4:L18"/>
  <sheetViews>
    <sheetView tabSelected="1" workbookViewId="0">
      <selection activeCell="P16" sqref="P16"/>
    </sheetView>
  </sheetViews>
  <sheetFormatPr defaultRowHeight="14.4" x14ac:dyDescent="0.3"/>
  <cols>
    <col min="2" max="2" width="12.88671875" customWidth="1"/>
  </cols>
  <sheetData>
    <row r="4" spans="2:12" x14ac:dyDescent="0.3">
      <c r="E4" t="s">
        <v>0</v>
      </c>
      <c r="F4" t="s">
        <v>1</v>
      </c>
      <c r="G4" t="s">
        <v>2</v>
      </c>
      <c r="H4" t="s">
        <v>3</v>
      </c>
      <c r="I4" t="s">
        <v>5</v>
      </c>
      <c r="J4" t="s">
        <v>4</v>
      </c>
      <c r="K4" t="s">
        <v>0</v>
      </c>
      <c r="L4" t="s">
        <v>6</v>
      </c>
    </row>
    <row r="5" spans="2:12" x14ac:dyDescent="0.3">
      <c r="E5" s="4"/>
      <c r="F5" s="3"/>
      <c r="G5" s="3"/>
      <c r="H5" s="3"/>
      <c r="I5" s="3"/>
    </row>
    <row r="6" spans="2:12" x14ac:dyDescent="0.3">
      <c r="B6" s="1">
        <v>44493</v>
      </c>
      <c r="C6" t="s">
        <v>7</v>
      </c>
      <c r="E6">
        <v>45</v>
      </c>
      <c r="F6">
        <v>47</v>
      </c>
      <c r="G6">
        <v>4</v>
      </c>
      <c r="H6">
        <v>0</v>
      </c>
      <c r="I6">
        <v>1</v>
      </c>
      <c r="J6">
        <v>95.74</v>
      </c>
      <c r="K6">
        <v>45</v>
      </c>
      <c r="L6">
        <v>45</v>
      </c>
    </row>
    <row r="7" spans="2:12" x14ac:dyDescent="0.3">
      <c r="B7" s="1">
        <v>44499</v>
      </c>
      <c r="C7" t="s">
        <v>8</v>
      </c>
      <c r="E7">
        <v>57</v>
      </c>
      <c r="F7">
        <v>28</v>
      </c>
      <c r="G7">
        <v>10</v>
      </c>
      <c r="H7">
        <v>1</v>
      </c>
      <c r="I7">
        <v>0</v>
      </c>
      <c r="J7" s="2">
        <f>+E7/F7</f>
        <v>2.0357142857142856</v>
      </c>
      <c r="K7">
        <f>+K6+E7</f>
        <v>102</v>
      </c>
      <c r="L7">
        <f>+K7/(I6+I7)</f>
        <v>102</v>
      </c>
    </row>
    <row r="8" spans="2:12" x14ac:dyDescent="0.3">
      <c r="B8" s="1">
        <v>44500</v>
      </c>
      <c r="C8" t="s">
        <v>9</v>
      </c>
      <c r="E8">
        <v>36</v>
      </c>
      <c r="F8">
        <v>48</v>
      </c>
      <c r="G8">
        <v>4</v>
      </c>
      <c r="H8">
        <v>0</v>
      </c>
      <c r="I8">
        <v>1</v>
      </c>
      <c r="J8" s="2">
        <f t="shared" ref="J8:J16" si="0">+E8/F8</f>
        <v>0.75</v>
      </c>
      <c r="K8">
        <f>+K7+E8</f>
        <v>138</v>
      </c>
      <c r="L8">
        <f>+K8/(SUM(I6:I8))</f>
        <v>69</v>
      </c>
    </row>
    <row r="9" spans="2:12" x14ac:dyDescent="0.3">
      <c r="B9" s="1">
        <v>44507</v>
      </c>
      <c r="C9" t="s">
        <v>10</v>
      </c>
      <c r="D9" t="s">
        <v>11</v>
      </c>
      <c r="J9" s="2"/>
      <c r="L9">
        <f>+K9/(SUM(I7:I9))</f>
        <v>0</v>
      </c>
    </row>
    <row r="10" spans="2:12" x14ac:dyDescent="0.3">
      <c r="B10" s="1">
        <v>44521</v>
      </c>
      <c r="C10" t="s">
        <v>12</v>
      </c>
      <c r="E10">
        <v>5</v>
      </c>
      <c r="F10">
        <v>4</v>
      </c>
      <c r="G10">
        <v>1</v>
      </c>
      <c r="H10">
        <v>0</v>
      </c>
      <c r="I10">
        <v>1</v>
      </c>
      <c r="J10" s="2">
        <f t="shared" si="0"/>
        <v>1.25</v>
      </c>
      <c r="K10">
        <f>+K8+E10</f>
        <v>143</v>
      </c>
      <c r="L10">
        <f>+K10/(SUM(I5:I10))</f>
        <v>47.666666666666664</v>
      </c>
    </row>
    <row r="11" spans="2:12" x14ac:dyDescent="0.3">
      <c r="B11" s="5">
        <v>44604</v>
      </c>
      <c r="C11" t="s">
        <v>13</v>
      </c>
      <c r="D11" s="4"/>
      <c r="E11" s="3">
        <v>8</v>
      </c>
      <c r="F11" s="3">
        <v>9</v>
      </c>
      <c r="G11" s="3">
        <v>1</v>
      </c>
      <c r="H11" s="3">
        <v>0</v>
      </c>
      <c r="I11" s="3">
        <v>1</v>
      </c>
      <c r="J11" s="2">
        <f t="shared" si="0"/>
        <v>0.88888888888888884</v>
      </c>
      <c r="K11">
        <f>+K10+E11</f>
        <v>151</v>
      </c>
      <c r="L11">
        <f>+K11/(SUM(I5:I11))</f>
        <v>37.75</v>
      </c>
    </row>
    <row r="12" spans="2:12" x14ac:dyDescent="0.3">
      <c r="B12" s="5">
        <v>44633</v>
      </c>
      <c r="C12" t="s">
        <v>14</v>
      </c>
      <c r="D12" s="3"/>
      <c r="E12" s="3">
        <v>37</v>
      </c>
      <c r="F12" s="3">
        <v>36</v>
      </c>
      <c r="G12" s="3">
        <v>6</v>
      </c>
      <c r="H12" s="3">
        <v>0</v>
      </c>
      <c r="I12" s="3">
        <v>1</v>
      </c>
      <c r="J12" s="2">
        <f t="shared" si="0"/>
        <v>1.0277777777777777</v>
      </c>
      <c r="K12">
        <f>+K11+E12</f>
        <v>188</v>
      </c>
      <c r="L12">
        <f>+K12/(SUM(I5:I12))</f>
        <v>37.6</v>
      </c>
    </row>
    <row r="13" spans="2:12" x14ac:dyDescent="0.3">
      <c r="B13" s="5">
        <v>44594</v>
      </c>
      <c r="C13" t="s">
        <v>15</v>
      </c>
      <c r="E13">
        <v>77</v>
      </c>
      <c r="F13">
        <v>59</v>
      </c>
      <c r="G13">
        <v>6</v>
      </c>
      <c r="H13">
        <v>4</v>
      </c>
      <c r="I13">
        <v>1</v>
      </c>
      <c r="J13" s="2">
        <f t="shared" si="0"/>
        <v>1.3050847457627119</v>
      </c>
      <c r="K13">
        <f>+K12+E13</f>
        <v>265</v>
      </c>
      <c r="L13">
        <f>+K13/(SUM(I5:I13))</f>
        <v>44.166666666666664</v>
      </c>
    </row>
    <row r="14" spans="2:12" x14ac:dyDescent="0.3">
      <c r="B14" s="5">
        <v>44601</v>
      </c>
      <c r="C14" t="s">
        <v>16</v>
      </c>
      <c r="E14">
        <v>54</v>
      </c>
      <c r="F14">
        <v>46</v>
      </c>
      <c r="G14">
        <v>6</v>
      </c>
      <c r="H14">
        <v>1</v>
      </c>
      <c r="I14">
        <v>1</v>
      </c>
      <c r="J14" s="2">
        <f t="shared" si="0"/>
        <v>1.173913043478261</v>
      </c>
      <c r="K14">
        <f>+K13+E14</f>
        <v>319</v>
      </c>
      <c r="L14">
        <f>+K14/(SUM(I5:I14))</f>
        <v>45.571428571428569</v>
      </c>
    </row>
    <row r="15" spans="2:12" x14ac:dyDescent="0.3">
      <c r="B15" s="5">
        <v>44609</v>
      </c>
      <c r="C15" t="s">
        <v>17</v>
      </c>
      <c r="E15">
        <v>30</v>
      </c>
      <c r="F15">
        <v>21</v>
      </c>
      <c r="G15">
        <v>3</v>
      </c>
      <c r="H15">
        <v>2</v>
      </c>
      <c r="I15">
        <v>1</v>
      </c>
      <c r="J15" s="2">
        <f t="shared" si="0"/>
        <v>1.4285714285714286</v>
      </c>
      <c r="K15">
        <f>+K14+E15</f>
        <v>349</v>
      </c>
      <c r="L15">
        <f>+K15/(SUM(I5:I15))</f>
        <v>43.625</v>
      </c>
    </row>
    <row r="16" spans="2:12" x14ac:dyDescent="0.3">
      <c r="B16" s="5">
        <v>44634</v>
      </c>
      <c r="C16" t="s">
        <v>18</v>
      </c>
      <c r="E16">
        <v>45</v>
      </c>
      <c r="F16">
        <v>45</v>
      </c>
      <c r="G16">
        <v>4</v>
      </c>
      <c r="H16">
        <v>0</v>
      </c>
      <c r="I16">
        <v>1</v>
      </c>
      <c r="J16" s="2">
        <f t="shared" si="0"/>
        <v>1</v>
      </c>
      <c r="K16">
        <f>+K15+E16</f>
        <v>394</v>
      </c>
      <c r="L16">
        <f>+K16/(SUM(I5:I16))</f>
        <v>43.777777777777779</v>
      </c>
    </row>
    <row r="18" spans="3:12" x14ac:dyDescent="0.3">
      <c r="C18" s="6" t="s">
        <v>19</v>
      </c>
      <c r="D18" s="6"/>
      <c r="E18" s="6">
        <f>SUM(E6:E16)</f>
        <v>394</v>
      </c>
      <c r="F18" s="6">
        <f>SUM(F6:F16)</f>
        <v>343</v>
      </c>
      <c r="G18" s="6">
        <f>SUM(G6:G16)</f>
        <v>45</v>
      </c>
      <c r="H18" s="6">
        <f>SUM(H6:H16)</f>
        <v>8</v>
      </c>
      <c r="I18" s="6">
        <f>SUM(I6:I16)</f>
        <v>9</v>
      </c>
      <c r="J18" s="7">
        <f>+E18/F18</f>
        <v>1.1486880466472302</v>
      </c>
      <c r="K18" s="6"/>
      <c r="L18" s="6">
        <f>+E18/(I18)</f>
        <v>43.777777777777779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Wimpie Sevenster</dc:creator>
  <cp:lastModifiedBy>Wimpie Sevenster</cp:lastModifiedBy>
  <dcterms:created xsi:type="dcterms:W3CDTF">2022-05-07T12:45:28Z</dcterms:created>
  <dcterms:modified xsi:type="dcterms:W3CDTF">2022-05-07T13:20:50Z</dcterms:modified>
</cp:coreProperties>
</file>